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160" yWindow="0" windowWidth="35340" windowHeight="20840" tabRatio="500"/>
  </bookViews>
  <sheets>
    <sheet name="SIN-COS-TAN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E6" i="1"/>
  <c r="F6" i="1"/>
  <c r="D1" i="1"/>
  <c r="G6" i="1"/>
  <c r="B7" i="1"/>
  <c r="D7" i="1"/>
  <c r="J7" i="1"/>
  <c r="C7" i="1"/>
  <c r="I7" i="1"/>
  <c r="K7" i="1"/>
  <c r="E7" i="1"/>
  <c r="F7" i="1"/>
  <c r="G7" i="1"/>
  <c r="B8" i="1"/>
  <c r="D8" i="1"/>
  <c r="J8" i="1"/>
  <c r="C8" i="1"/>
  <c r="I8" i="1"/>
  <c r="K8" i="1"/>
  <c r="E8" i="1"/>
  <c r="F8" i="1"/>
  <c r="G8" i="1"/>
  <c r="B9" i="1"/>
  <c r="D9" i="1"/>
  <c r="J9" i="1"/>
  <c r="C9" i="1"/>
  <c r="I9" i="1"/>
  <c r="K9" i="1"/>
  <c r="E9" i="1"/>
  <c r="F9" i="1"/>
  <c r="G9" i="1"/>
  <c r="B10" i="1"/>
  <c r="D10" i="1"/>
  <c r="J10" i="1"/>
  <c r="C10" i="1"/>
  <c r="I10" i="1"/>
  <c r="K10" i="1"/>
  <c r="E10" i="1"/>
  <c r="F10" i="1"/>
  <c r="G10" i="1"/>
  <c r="B11" i="1"/>
  <c r="D11" i="1"/>
  <c r="J11" i="1"/>
  <c r="C11" i="1"/>
  <c r="I11" i="1"/>
  <c r="K11" i="1"/>
  <c r="E11" i="1"/>
  <c r="F11" i="1"/>
  <c r="G11" i="1"/>
  <c r="B12" i="1"/>
  <c r="D12" i="1"/>
  <c r="J12" i="1"/>
  <c r="C12" i="1"/>
  <c r="I12" i="1"/>
  <c r="K12" i="1"/>
  <c r="E12" i="1"/>
  <c r="F12" i="1"/>
  <c r="G12" i="1"/>
  <c r="B13" i="1"/>
  <c r="D13" i="1"/>
  <c r="J13" i="1"/>
  <c r="C13" i="1"/>
  <c r="I13" i="1"/>
  <c r="K13" i="1"/>
  <c r="E13" i="1"/>
  <c r="F13" i="1"/>
  <c r="G13" i="1"/>
  <c r="B14" i="1"/>
  <c r="D14" i="1"/>
  <c r="J14" i="1"/>
  <c r="C14" i="1"/>
  <c r="I14" i="1"/>
  <c r="K14" i="1"/>
  <c r="E14" i="1"/>
  <c r="F14" i="1"/>
  <c r="G14" i="1"/>
  <c r="B15" i="1"/>
  <c r="D15" i="1"/>
  <c r="J15" i="1"/>
  <c r="C15" i="1"/>
  <c r="I15" i="1"/>
  <c r="K15" i="1"/>
  <c r="E15" i="1"/>
  <c r="F15" i="1"/>
  <c r="G15" i="1"/>
  <c r="B16" i="1"/>
  <c r="D16" i="1"/>
  <c r="J16" i="1"/>
  <c r="C16" i="1"/>
  <c r="I16" i="1"/>
  <c r="K16" i="1"/>
  <c r="E16" i="1"/>
  <c r="F16" i="1"/>
  <c r="G16" i="1"/>
  <c r="B17" i="1"/>
  <c r="D17" i="1"/>
  <c r="J17" i="1"/>
  <c r="C17" i="1"/>
  <c r="I17" i="1"/>
  <c r="K17" i="1"/>
  <c r="E17" i="1"/>
  <c r="F17" i="1"/>
  <c r="G17" i="1"/>
  <c r="B18" i="1"/>
  <c r="D18" i="1"/>
  <c r="J18" i="1"/>
  <c r="C18" i="1"/>
  <c r="I18" i="1"/>
  <c r="K18" i="1"/>
  <c r="E18" i="1"/>
  <c r="F18" i="1"/>
  <c r="G18" i="1"/>
  <c r="B19" i="1"/>
  <c r="D19" i="1"/>
  <c r="J19" i="1"/>
  <c r="C19" i="1"/>
  <c r="I19" i="1"/>
  <c r="K19" i="1"/>
  <c r="E19" i="1"/>
  <c r="F19" i="1"/>
  <c r="G19" i="1"/>
  <c r="B20" i="1"/>
  <c r="D20" i="1"/>
  <c r="J20" i="1"/>
  <c r="C20" i="1"/>
  <c r="I20" i="1"/>
  <c r="K20" i="1"/>
  <c r="E20" i="1"/>
  <c r="F20" i="1"/>
  <c r="G20" i="1"/>
  <c r="B21" i="1"/>
  <c r="D21" i="1"/>
  <c r="J21" i="1"/>
  <c r="C21" i="1"/>
  <c r="I21" i="1"/>
  <c r="K21" i="1"/>
  <c r="E21" i="1"/>
  <c r="F21" i="1"/>
  <c r="G21" i="1"/>
  <c r="B22" i="1"/>
  <c r="D22" i="1"/>
  <c r="J22" i="1"/>
  <c r="C22" i="1"/>
  <c r="I22" i="1"/>
  <c r="K22" i="1"/>
  <c r="E22" i="1"/>
  <c r="F22" i="1"/>
  <c r="G22" i="1"/>
  <c r="B23" i="1"/>
  <c r="D23" i="1"/>
  <c r="J23" i="1"/>
  <c r="C23" i="1"/>
  <c r="I23" i="1"/>
  <c r="K23" i="1"/>
  <c r="E23" i="1"/>
  <c r="F23" i="1"/>
  <c r="G23" i="1"/>
  <c r="B24" i="1"/>
  <c r="D24" i="1"/>
  <c r="J24" i="1"/>
  <c r="C24" i="1"/>
  <c r="I24" i="1"/>
  <c r="K24" i="1"/>
  <c r="E24" i="1"/>
  <c r="F24" i="1"/>
  <c r="G24" i="1"/>
  <c r="B25" i="1"/>
  <c r="D25" i="1"/>
  <c r="J25" i="1"/>
  <c r="C25" i="1"/>
  <c r="I25" i="1"/>
  <c r="K25" i="1"/>
  <c r="E25" i="1"/>
  <c r="F25" i="1"/>
  <c r="G25" i="1"/>
  <c r="B26" i="1"/>
  <c r="D26" i="1"/>
  <c r="J26" i="1"/>
  <c r="C26" i="1"/>
  <c r="I26" i="1"/>
  <c r="K26" i="1"/>
  <c r="E26" i="1"/>
  <c r="F26" i="1"/>
  <c r="G26" i="1"/>
  <c r="B27" i="1"/>
  <c r="D27" i="1"/>
  <c r="J27" i="1"/>
  <c r="C27" i="1"/>
  <c r="I27" i="1"/>
  <c r="K27" i="1"/>
  <c r="E27" i="1"/>
  <c r="F27" i="1"/>
  <c r="G27" i="1"/>
  <c r="B28" i="1"/>
  <c r="D28" i="1"/>
  <c r="J28" i="1"/>
  <c r="C28" i="1"/>
  <c r="I28" i="1"/>
  <c r="K28" i="1"/>
  <c r="E28" i="1"/>
  <c r="F28" i="1"/>
  <c r="G28" i="1"/>
  <c r="B29" i="1"/>
  <c r="D29" i="1"/>
  <c r="J29" i="1"/>
  <c r="C29" i="1"/>
  <c r="I29" i="1"/>
  <c r="K29" i="1"/>
  <c r="E29" i="1"/>
  <c r="F29" i="1"/>
  <c r="G29" i="1"/>
  <c r="B30" i="1"/>
  <c r="D30" i="1"/>
  <c r="J30" i="1"/>
  <c r="C30" i="1"/>
  <c r="I30" i="1"/>
  <c r="K30" i="1"/>
  <c r="E30" i="1"/>
  <c r="F30" i="1"/>
  <c r="G30" i="1"/>
  <c r="B31" i="1"/>
  <c r="D31" i="1"/>
  <c r="J31" i="1"/>
  <c r="C31" i="1"/>
  <c r="I31" i="1"/>
  <c r="K31" i="1"/>
  <c r="E31" i="1"/>
  <c r="F31" i="1"/>
  <c r="G31" i="1"/>
  <c r="B32" i="1"/>
  <c r="D32" i="1"/>
  <c r="J32" i="1"/>
  <c r="C32" i="1"/>
  <c r="I32" i="1"/>
  <c r="K32" i="1"/>
  <c r="E32" i="1"/>
  <c r="F32" i="1"/>
  <c r="G32" i="1"/>
  <c r="B33" i="1"/>
  <c r="D33" i="1"/>
  <c r="J33" i="1"/>
  <c r="C33" i="1"/>
  <c r="I33" i="1"/>
  <c r="K33" i="1"/>
  <c r="E33" i="1"/>
  <c r="F33" i="1"/>
  <c r="G33" i="1"/>
  <c r="B34" i="1"/>
  <c r="D34" i="1"/>
  <c r="J34" i="1"/>
  <c r="C34" i="1"/>
  <c r="I34" i="1"/>
  <c r="K34" i="1"/>
  <c r="E34" i="1"/>
  <c r="F34" i="1"/>
  <c r="G34" i="1"/>
  <c r="B35" i="1"/>
  <c r="D35" i="1"/>
  <c r="J35" i="1"/>
  <c r="C35" i="1"/>
  <c r="I35" i="1"/>
  <c r="K35" i="1"/>
  <c r="E35" i="1"/>
  <c r="F35" i="1"/>
  <c r="G35" i="1"/>
  <c r="B36" i="1"/>
  <c r="D36" i="1"/>
  <c r="J36" i="1"/>
  <c r="C36" i="1"/>
  <c r="I36" i="1"/>
  <c r="K36" i="1"/>
  <c r="E36" i="1"/>
  <c r="F36" i="1"/>
  <c r="G36" i="1"/>
  <c r="B37" i="1"/>
  <c r="D37" i="1"/>
  <c r="J37" i="1"/>
  <c r="C37" i="1"/>
  <c r="I37" i="1"/>
  <c r="K37" i="1"/>
  <c r="E37" i="1"/>
  <c r="F37" i="1"/>
  <c r="G37" i="1"/>
  <c r="B38" i="1"/>
  <c r="D38" i="1"/>
  <c r="J38" i="1"/>
  <c r="C38" i="1"/>
  <c r="I38" i="1"/>
  <c r="K38" i="1"/>
  <c r="E38" i="1"/>
  <c r="F38" i="1"/>
  <c r="G38" i="1"/>
  <c r="B39" i="1"/>
  <c r="D39" i="1"/>
  <c r="J39" i="1"/>
  <c r="C39" i="1"/>
  <c r="I39" i="1"/>
  <c r="K39" i="1"/>
  <c r="E39" i="1"/>
  <c r="F39" i="1"/>
  <c r="G39" i="1"/>
  <c r="B40" i="1"/>
  <c r="D40" i="1"/>
  <c r="J40" i="1"/>
  <c r="C40" i="1"/>
  <c r="I40" i="1"/>
  <c r="K40" i="1"/>
  <c r="E40" i="1"/>
  <c r="F40" i="1"/>
  <c r="G40" i="1"/>
  <c r="B41" i="1"/>
  <c r="D41" i="1"/>
  <c r="J41" i="1"/>
  <c r="C41" i="1"/>
  <c r="I41" i="1"/>
  <c r="K41" i="1"/>
  <c r="E41" i="1"/>
  <c r="F41" i="1"/>
  <c r="G41" i="1"/>
  <c r="B42" i="1"/>
  <c r="D42" i="1"/>
  <c r="J42" i="1"/>
  <c r="C42" i="1"/>
  <c r="I42" i="1"/>
  <c r="K42" i="1"/>
  <c r="E42" i="1"/>
  <c r="F42" i="1"/>
  <c r="G42" i="1"/>
  <c r="B43" i="1"/>
  <c r="D43" i="1"/>
  <c r="J43" i="1"/>
  <c r="C43" i="1"/>
  <c r="I43" i="1"/>
  <c r="K43" i="1"/>
  <c r="E43" i="1"/>
  <c r="F43" i="1"/>
  <c r="G43" i="1"/>
  <c r="B44" i="1"/>
  <c r="D44" i="1"/>
  <c r="J44" i="1"/>
  <c r="C44" i="1"/>
  <c r="I44" i="1"/>
  <c r="K44" i="1"/>
  <c r="E44" i="1"/>
  <c r="F44" i="1"/>
  <c r="G44" i="1"/>
  <c r="B45" i="1"/>
  <c r="D45" i="1"/>
  <c r="J45" i="1"/>
  <c r="C45" i="1"/>
  <c r="I45" i="1"/>
  <c r="K45" i="1"/>
  <c r="E45" i="1"/>
  <c r="F45" i="1"/>
  <c r="G45" i="1"/>
  <c r="B46" i="1"/>
  <c r="D46" i="1"/>
  <c r="J46" i="1"/>
  <c r="C46" i="1"/>
  <c r="I46" i="1"/>
  <c r="K46" i="1"/>
  <c r="E46" i="1"/>
  <c r="F46" i="1"/>
  <c r="G46" i="1"/>
  <c r="B47" i="1"/>
  <c r="D47" i="1"/>
  <c r="J47" i="1"/>
  <c r="C47" i="1"/>
  <c r="I47" i="1"/>
  <c r="K47" i="1"/>
  <c r="E47" i="1"/>
  <c r="F47" i="1"/>
  <c r="G47" i="1"/>
  <c r="B48" i="1"/>
  <c r="D48" i="1"/>
  <c r="J48" i="1"/>
  <c r="C48" i="1"/>
  <c r="I48" i="1"/>
  <c r="K48" i="1"/>
  <c r="E48" i="1"/>
  <c r="F48" i="1"/>
  <c r="G48" i="1"/>
  <c r="B49" i="1"/>
  <c r="D49" i="1"/>
  <c r="J49" i="1"/>
  <c r="C49" i="1"/>
  <c r="I49" i="1"/>
  <c r="K49" i="1"/>
  <c r="E49" i="1"/>
  <c r="F49" i="1"/>
  <c r="G49" i="1"/>
  <c r="B50" i="1"/>
  <c r="D50" i="1"/>
  <c r="J50" i="1"/>
  <c r="C50" i="1"/>
  <c r="I50" i="1"/>
  <c r="K50" i="1"/>
  <c r="E50" i="1"/>
  <c r="F50" i="1"/>
  <c r="G50" i="1"/>
  <c r="B51" i="1"/>
  <c r="D51" i="1"/>
  <c r="J51" i="1"/>
  <c r="C51" i="1"/>
  <c r="I51" i="1"/>
  <c r="K51" i="1"/>
  <c r="E51" i="1"/>
  <c r="F51" i="1"/>
  <c r="G51" i="1"/>
  <c r="B52" i="1"/>
  <c r="D52" i="1"/>
  <c r="J52" i="1"/>
  <c r="C52" i="1"/>
  <c r="I52" i="1"/>
  <c r="K52" i="1"/>
  <c r="E52" i="1"/>
  <c r="F52" i="1"/>
  <c r="G52" i="1"/>
  <c r="B53" i="1"/>
  <c r="D53" i="1"/>
  <c r="J53" i="1"/>
  <c r="C53" i="1"/>
  <c r="I53" i="1"/>
  <c r="K53" i="1"/>
  <c r="E53" i="1"/>
  <c r="F53" i="1"/>
  <c r="G53" i="1"/>
  <c r="B54" i="1"/>
  <c r="D54" i="1"/>
  <c r="J54" i="1"/>
  <c r="C54" i="1"/>
  <c r="I54" i="1"/>
  <c r="K54" i="1"/>
  <c r="E54" i="1"/>
  <c r="F54" i="1"/>
  <c r="G54" i="1"/>
  <c r="B55" i="1"/>
  <c r="D55" i="1"/>
  <c r="J55" i="1"/>
  <c r="C55" i="1"/>
  <c r="I55" i="1"/>
  <c r="K55" i="1"/>
  <c r="E55" i="1"/>
  <c r="F55" i="1"/>
  <c r="G55" i="1"/>
  <c r="B56" i="1"/>
  <c r="D56" i="1"/>
  <c r="J56" i="1"/>
  <c r="C56" i="1"/>
  <c r="I56" i="1"/>
  <c r="K56" i="1"/>
  <c r="J6" i="1"/>
  <c r="I6" i="1"/>
  <c r="K6" i="1"/>
  <c r="K3" i="1"/>
  <c r="E56" i="1"/>
  <c r="F56" i="1"/>
  <c r="G56" i="1"/>
  <c r="K2" i="1"/>
  <c r="K1" i="1"/>
</calcChain>
</file>

<file path=xl/sharedStrings.xml><?xml version="1.0" encoding="utf-8"?>
<sst xmlns="http://schemas.openxmlformats.org/spreadsheetml/2006/main" count="19" uniqueCount="19">
  <si>
    <t>Eingabe:</t>
  </si>
  <si>
    <t>i</t>
  </si>
  <si>
    <t>2^-i</t>
  </si>
  <si>
    <t>alpha (RAD)</t>
  </si>
  <si>
    <t>alpha (DEG)</t>
  </si>
  <si>
    <t>x-Koordinate</t>
  </si>
  <si>
    <t>y-Koordinate</t>
  </si>
  <si>
    <t>ArcTan-Werte</t>
  </si>
  <si>
    <t>alpha-Approximation</t>
  </si>
  <si>
    <t>Ausgabe:</t>
  </si>
  <si>
    <t>Rotationsrichtung</t>
  </si>
  <si>
    <t>K</t>
  </si>
  <si>
    <t>COS-Approximation</t>
  </si>
  <si>
    <t>SIN-Approximation</t>
  </si>
  <si>
    <t>fertig</t>
  </si>
  <si>
    <t>COS(alpha)</t>
  </si>
  <si>
    <t>SIN(alpha)</t>
  </si>
  <si>
    <t>TAN(alpha)</t>
  </si>
  <si>
    <t>TAN-Approximation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</si>
</sst>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6" x14ac:knownFonts="1">
    <font>
      <sz val="10"/>
      <name val="Arial"/>
    </font>
    <font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8"/>
      <name val="Arial"/>
    </font>
    <font>
      <b/>
      <sz val="1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6"/>
  <sheetViews>
    <sheetView tabSelected="1" workbookViewId="0">
      <selection activeCell="H7" sqref="H7"/>
    </sheetView>
  </sheetViews>
  <sheetFormatPr baseColWidth="10" defaultColWidth="23.6640625" defaultRowHeight="28" customHeight="1" x14ac:dyDescent="0"/>
  <cols>
    <col min="1" max="1" width="14.1640625" style="1" bestFit="1" customWidth="1"/>
    <col min="2" max="2" width="14.33203125" style="1" bestFit="1" customWidth="1"/>
    <col min="3" max="3" width="20.1640625" style="1" bestFit="1" customWidth="1"/>
    <col min="4" max="4" width="26.6640625" style="1" customWidth="1"/>
    <col min="5" max="5" width="21" style="1" bestFit="1" customWidth="1"/>
    <col min="6" max="6" width="31.5" style="1" bestFit="1" customWidth="1"/>
    <col min="7" max="7" width="27.5" style="1" bestFit="1" customWidth="1"/>
    <col min="8" max="8" width="23.83203125" style="1" customWidth="1"/>
    <col min="9" max="9" width="30.33203125" style="1" bestFit="1" customWidth="1"/>
    <col min="10" max="10" width="28.83203125" style="1" bestFit="1" customWidth="1"/>
    <col min="11" max="11" width="29.1640625" style="1" customWidth="1"/>
    <col min="12" max="16384" width="23.6640625" style="1"/>
  </cols>
  <sheetData>
    <row r="1" spans="1:11" ht="28" customHeight="1">
      <c r="B1" s="4" t="s">
        <v>0</v>
      </c>
      <c r="C1" s="4" t="s">
        <v>3</v>
      </c>
      <c r="D1" s="5">
        <f>D2*PI()/180</f>
        <v>0.31415926535897931</v>
      </c>
      <c r="H1" s="2"/>
      <c r="I1" s="4" t="s">
        <v>9</v>
      </c>
      <c r="J1" s="4" t="s">
        <v>15</v>
      </c>
      <c r="K1" s="5">
        <f>COS($D$1)</f>
        <v>0.95105651629515353</v>
      </c>
    </row>
    <row r="2" spans="1:11" ht="28" customHeight="1">
      <c r="A2" s="2"/>
      <c r="B2" s="2"/>
      <c r="C2" s="4" t="s">
        <v>4</v>
      </c>
      <c r="D2" s="5">
        <v>18</v>
      </c>
      <c r="H2" s="2"/>
      <c r="I2" s="4"/>
      <c r="J2" s="4" t="s">
        <v>16</v>
      </c>
      <c r="K2" s="5">
        <f>SIN($D$1)</f>
        <v>0.3090169943749474</v>
      </c>
    </row>
    <row r="3" spans="1:11" ht="28" customHeight="1">
      <c r="A3" s="2"/>
      <c r="B3" s="2"/>
      <c r="C3" s="2"/>
      <c r="D3" s="2"/>
      <c r="H3" s="2"/>
      <c r="I3" s="2"/>
      <c r="J3" s="4" t="s">
        <v>17</v>
      </c>
      <c r="K3" s="5">
        <f>TAN($D$1)</f>
        <v>0.32491969623290629</v>
      </c>
    </row>
    <row r="4" spans="1:11" ht="28" customHeight="1">
      <c r="A4" s="2"/>
      <c r="B4" s="2"/>
      <c r="C4" s="4" t="s">
        <v>5</v>
      </c>
      <c r="D4" s="4" t="s">
        <v>6</v>
      </c>
      <c r="E4" s="2"/>
      <c r="F4" s="2"/>
      <c r="G4" s="2"/>
      <c r="H4" s="2"/>
      <c r="I4" s="2"/>
      <c r="J4" s="2"/>
    </row>
    <row r="5" spans="1:11" ht="28" customHeight="1">
      <c r="A5" s="4" t="s">
        <v>1</v>
      </c>
      <c r="B5" s="4" t="s">
        <v>2</v>
      </c>
      <c r="C5" s="3">
        <v>1</v>
      </c>
      <c r="D5" s="3">
        <v>0</v>
      </c>
      <c r="E5" s="4" t="s">
        <v>7</v>
      </c>
      <c r="F5" s="4" t="s">
        <v>8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18</v>
      </c>
    </row>
    <row r="6" spans="1:11" ht="28" customHeight="1">
      <c r="A6" s="2">
        <v>0</v>
      </c>
      <c r="B6" s="3">
        <f>1</f>
        <v>1</v>
      </c>
      <c r="C6" s="3">
        <v>1</v>
      </c>
      <c r="D6" s="3">
        <v>1</v>
      </c>
      <c r="E6" s="3">
        <f>ATAN(B6)</f>
        <v>0.78539816339744828</v>
      </c>
      <c r="F6" s="3">
        <f>E6</f>
        <v>0.78539816339744828</v>
      </c>
      <c r="G6" s="2">
        <f t="shared" ref="G6:G37" si="0">IF(F6&lt;$D$1,1,-1)</f>
        <v>-1</v>
      </c>
      <c r="H6" s="6">
        <v>0.60725293499999999</v>
      </c>
      <c r="I6" s="3">
        <f>C6*$H$6</f>
        <v>0.60725293499999999</v>
      </c>
      <c r="J6" s="3">
        <f>D6*$H$6</f>
        <v>0.60725293499999999</v>
      </c>
      <c r="K6" s="3">
        <f>J6/I6</f>
        <v>1</v>
      </c>
    </row>
    <row r="7" spans="1:11" ht="28" customHeight="1">
      <c r="A7" s="2">
        <v>1</v>
      </c>
      <c r="B7" s="3">
        <f>B6/2</f>
        <v>0.5</v>
      </c>
      <c r="C7" s="3">
        <f>1*C6-(G6*B7)*D6</f>
        <v>1.5</v>
      </c>
      <c r="D7" s="3">
        <f>(G6*B7)*C6+1*D6</f>
        <v>0.5</v>
      </c>
      <c r="E7" s="3">
        <f t="shared" ref="E7:E25" si="1">ATAN(B7)</f>
        <v>0.46364760900080609</v>
      </c>
      <c r="F7" s="3">
        <f>F6+G6*E7</f>
        <v>0.32175055439664219</v>
      </c>
      <c r="G7" s="2">
        <f t="shared" si="0"/>
        <v>-1</v>
      </c>
      <c r="H7" s="3"/>
      <c r="I7" s="3">
        <f t="shared" ref="I7:I25" si="2">C7*$H$6</f>
        <v>0.91087940249999999</v>
      </c>
      <c r="J7" s="3">
        <f t="shared" ref="J7:J25" si="3">D7*$H$6</f>
        <v>0.3036264675</v>
      </c>
      <c r="K7" s="3">
        <f t="shared" ref="K7:K56" si="4">J7/I7</f>
        <v>0.33333333333333331</v>
      </c>
    </row>
    <row r="8" spans="1:11" ht="28" customHeight="1">
      <c r="A8" s="2">
        <v>2</v>
      </c>
      <c r="B8" s="3">
        <f t="shared" ref="B8:B25" si="5">B7/2</f>
        <v>0.25</v>
      </c>
      <c r="C8" s="3">
        <f t="shared" ref="C8:C25" si="6">1*C7-(G7*B8)*D7</f>
        <v>1.625</v>
      </c>
      <c r="D8" s="3">
        <f t="shared" ref="D8:D25" si="7">(G7*B8)*C7+1*D7</f>
        <v>0.125</v>
      </c>
      <c r="E8" s="3">
        <f t="shared" si="1"/>
        <v>0.24497866312686414</v>
      </c>
      <c r="F8" s="3">
        <f t="shared" ref="F8:F25" si="8">F7+G7*E8</f>
        <v>7.6771891269778042E-2</v>
      </c>
      <c r="G8" s="2">
        <f t="shared" si="0"/>
        <v>1</v>
      </c>
      <c r="H8" s="3"/>
      <c r="I8" s="3">
        <f t="shared" si="2"/>
        <v>0.98678601937499999</v>
      </c>
      <c r="J8" s="3">
        <f t="shared" si="3"/>
        <v>7.5906616874999999E-2</v>
      </c>
      <c r="K8" s="3">
        <f t="shared" si="4"/>
        <v>7.6923076923076927E-2</v>
      </c>
    </row>
    <row r="9" spans="1:11" ht="28" customHeight="1">
      <c r="A9" s="2">
        <v>3</v>
      </c>
      <c r="B9" s="3">
        <f t="shared" si="5"/>
        <v>0.125</v>
      </c>
      <c r="C9" s="3">
        <f t="shared" si="6"/>
        <v>1.609375</v>
      </c>
      <c r="D9" s="3">
        <f t="shared" si="7"/>
        <v>0.328125</v>
      </c>
      <c r="E9" s="3">
        <f t="shared" si="1"/>
        <v>0.12435499454676144</v>
      </c>
      <c r="F9" s="3">
        <f t="shared" si="8"/>
        <v>0.20112688581653948</v>
      </c>
      <c r="G9" s="2">
        <f t="shared" si="0"/>
        <v>1</v>
      </c>
      <c r="H9" s="3"/>
      <c r="I9" s="3">
        <f t="shared" si="2"/>
        <v>0.97729769226562502</v>
      </c>
      <c r="J9" s="3">
        <f t="shared" si="3"/>
        <v>0.199254869296875</v>
      </c>
      <c r="K9" s="3">
        <f t="shared" si="4"/>
        <v>0.20388349514563106</v>
      </c>
    </row>
    <row r="10" spans="1:11" ht="28" customHeight="1">
      <c r="A10" s="2">
        <v>4</v>
      </c>
      <c r="B10" s="3">
        <f t="shared" si="5"/>
        <v>6.25E-2</v>
      </c>
      <c r="C10" s="3">
        <f t="shared" si="6"/>
        <v>1.5888671875</v>
      </c>
      <c r="D10" s="3">
        <f t="shared" si="7"/>
        <v>0.4287109375</v>
      </c>
      <c r="E10" s="3">
        <f t="shared" si="1"/>
        <v>6.241880999595735E-2</v>
      </c>
      <c r="F10" s="3">
        <f t="shared" si="8"/>
        <v>0.26354569581249682</v>
      </c>
      <c r="G10" s="2">
        <f t="shared" si="0"/>
        <v>1</v>
      </c>
      <c r="H10" s="3"/>
      <c r="I10" s="3">
        <f t="shared" si="2"/>
        <v>0.96484426293457026</v>
      </c>
      <c r="J10" s="3">
        <f t="shared" si="3"/>
        <v>0.26033597506347655</v>
      </c>
      <c r="K10" s="3">
        <f t="shared" si="4"/>
        <v>0.26982175783650891</v>
      </c>
    </row>
    <row r="11" spans="1:11" ht="28" customHeight="1">
      <c r="A11" s="2">
        <v>5</v>
      </c>
      <c r="B11" s="3">
        <f t="shared" si="5"/>
        <v>3.125E-2</v>
      </c>
      <c r="C11" s="3">
        <f t="shared" si="6"/>
        <v>1.575469970703125</v>
      </c>
      <c r="D11" s="3">
        <f t="shared" si="7"/>
        <v>0.478363037109375</v>
      </c>
      <c r="E11" s="3">
        <f t="shared" si="1"/>
        <v>3.1239833430268277E-2</v>
      </c>
      <c r="F11" s="3">
        <f t="shared" si="8"/>
        <v>0.29478552924276508</v>
      </c>
      <c r="G11" s="2">
        <f t="shared" si="0"/>
        <v>1</v>
      </c>
      <c r="H11" s="3"/>
      <c r="I11" s="3">
        <f t="shared" si="2"/>
        <v>0.95670876371383662</v>
      </c>
      <c r="J11" s="3">
        <f t="shared" si="3"/>
        <v>0.29048735828018191</v>
      </c>
      <c r="K11" s="3">
        <f t="shared" si="4"/>
        <v>0.30363196125907993</v>
      </c>
    </row>
    <row r="12" spans="1:11" ht="28" customHeight="1">
      <c r="A12" s="2">
        <v>6</v>
      </c>
      <c r="B12" s="3">
        <f t="shared" si="5"/>
        <v>1.5625E-2</v>
      </c>
      <c r="C12" s="3">
        <f t="shared" si="6"/>
        <v>1.567995548248291</v>
      </c>
      <c r="D12" s="3">
        <f t="shared" si="7"/>
        <v>0.50297975540161133</v>
      </c>
      <c r="E12" s="3">
        <f t="shared" si="1"/>
        <v>1.5623728620476831E-2</v>
      </c>
      <c r="F12" s="3">
        <f t="shared" si="8"/>
        <v>0.31040925786324192</v>
      </c>
      <c r="G12" s="2">
        <f t="shared" si="0"/>
        <v>1</v>
      </c>
      <c r="H12" s="3"/>
      <c r="I12" s="3">
        <f t="shared" si="2"/>
        <v>0.95216989874070879</v>
      </c>
      <c r="J12" s="3">
        <f t="shared" si="3"/>
        <v>0.30543593271321057</v>
      </c>
      <c r="K12" s="3">
        <f t="shared" si="4"/>
        <v>0.3207788159625341</v>
      </c>
    </row>
    <row r="13" spans="1:11" ht="28" customHeight="1">
      <c r="A13" s="2">
        <v>7</v>
      </c>
      <c r="B13" s="3">
        <f t="shared" si="5"/>
        <v>7.8125E-3</v>
      </c>
      <c r="C13" s="3">
        <f t="shared" si="6"/>
        <v>1.5640660189092159</v>
      </c>
      <c r="D13" s="3">
        <f t="shared" si="7"/>
        <v>0.5152297206223011</v>
      </c>
      <c r="E13" s="3">
        <f t="shared" si="1"/>
        <v>7.8123410601011111E-3</v>
      </c>
      <c r="F13" s="3">
        <f t="shared" si="8"/>
        <v>0.31822159892334301</v>
      </c>
      <c r="G13" s="2">
        <f t="shared" si="0"/>
        <v>-1</v>
      </c>
      <c r="H13" s="3"/>
      <c r="I13" s="3">
        <f t="shared" si="2"/>
        <v>0.94978368051638684</v>
      </c>
      <c r="J13" s="3">
        <f t="shared" si="3"/>
        <v>0.31287476004712239</v>
      </c>
      <c r="K13" s="3">
        <f t="shared" si="4"/>
        <v>0.32941686245547602</v>
      </c>
    </row>
    <row r="14" spans="1:11" ht="28" customHeight="1">
      <c r="A14" s="2">
        <v>8</v>
      </c>
      <c r="B14" s="3">
        <f t="shared" si="5"/>
        <v>3.90625E-3</v>
      </c>
      <c r="C14" s="3">
        <f t="shared" si="6"/>
        <v>1.5660786350053968</v>
      </c>
      <c r="D14" s="3">
        <f t="shared" si="7"/>
        <v>0.50912008773593698</v>
      </c>
      <c r="E14" s="3">
        <f t="shared" si="1"/>
        <v>3.9062301319669718E-3</v>
      </c>
      <c r="F14" s="3">
        <f t="shared" si="8"/>
        <v>0.31431536879137606</v>
      </c>
      <c r="G14" s="2">
        <f t="shared" si="0"/>
        <v>-1</v>
      </c>
      <c r="H14" s="3"/>
      <c r="I14" s="3">
        <f t="shared" si="2"/>
        <v>0.95100584754782092</v>
      </c>
      <c r="J14" s="3">
        <f t="shared" si="3"/>
        <v>0.30916466754510524</v>
      </c>
      <c r="K14" s="3">
        <f t="shared" si="4"/>
        <v>0.32509228869863394</v>
      </c>
    </row>
    <row r="15" spans="1:11" ht="28" customHeight="1">
      <c r="A15" s="2">
        <v>9</v>
      </c>
      <c r="B15" s="3">
        <f t="shared" si="5"/>
        <v>1.953125E-3</v>
      </c>
      <c r="C15" s="3">
        <f t="shared" si="6"/>
        <v>1.567073010176756</v>
      </c>
      <c r="D15" s="3">
        <f t="shared" si="7"/>
        <v>0.50606134040194206</v>
      </c>
      <c r="E15" s="3">
        <f t="shared" si="1"/>
        <v>1.9531225164788188E-3</v>
      </c>
      <c r="F15" s="3">
        <f t="shared" si="8"/>
        <v>0.31236224627489723</v>
      </c>
      <c r="G15" s="2">
        <f t="shared" si="0"/>
        <v>1</v>
      </c>
      <c r="H15" s="3"/>
      <c r="I15" s="3">
        <f t="shared" si="2"/>
        <v>0.95160968478912</v>
      </c>
      <c r="J15" s="3">
        <f t="shared" si="3"/>
        <v>0.30730723424911338</v>
      </c>
      <c r="K15" s="3">
        <f t="shared" si="4"/>
        <v>0.32293411801206473</v>
      </c>
    </row>
    <row r="16" spans="1:11" ht="28" customHeight="1">
      <c r="A16" s="2">
        <v>10</v>
      </c>
      <c r="B16" s="3">
        <f t="shared" si="5"/>
        <v>9.765625E-4</v>
      </c>
      <c r="C16" s="3">
        <f t="shared" si="6"/>
        <v>1.5665788096490199</v>
      </c>
      <c r="D16" s="3">
        <f t="shared" si="7"/>
        <v>0.50759168513844277</v>
      </c>
      <c r="E16" s="3">
        <f t="shared" si="1"/>
        <v>9.7656218955931946E-4</v>
      </c>
      <c r="F16" s="3">
        <f t="shared" si="8"/>
        <v>0.31333880846445655</v>
      </c>
      <c r="G16" s="2">
        <f t="shared" si="0"/>
        <v>1</v>
      </c>
      <c r="H16" s="3"/>
      <c r="I16" s="3">
        <f t="shared" si="2"/>
        <v>0.95130958006817357</v>
      </c>
      <c r="J16" s="3">
        <f t="shared" si="3"/>
        <v>0.30823654058191524</v>
      </c>
      <c r="K16" s="3">
        <f t="shared" si="4"/>
        <v>0.3240128629418681</v>
      </c>
    </row>
    <row r="17" spans="1:11" ht="28" customHeight="1">
      <c r="A17" s="2">
        <v>11</v>
      </c>
      <c r="B17" s="3">
        <f t="shared" si="5"/>
        <v>4.8828125E-4</v>
      </c>
      <c r="C17" s="3">
        <f t="shared" si="6"/>
        <v>1.5663309621465109</v>
      </c>
      <c r="D17" s="3">
        <f t="shared" si="7"/>
        <v>0.50835661619784167</v>
      </c>
      <c r="E17" s="3">
        <f t="shared" si="1"/>
        <v>4.8828121119489829E-4</v>
      </c>
      <c r="F17" s="3">
        <f t="shared" si="8"/>
        <v>0.31382708967565143</v>
      </c>
      <c r="G17" s="2">
        <f t="shared" si="0"/>
        <v>1</v>
      </c>
      <c r="H17" s="3"/>
      <c r="I17" s="3">
        <f t="shared" si="2"/>
        <v>0.95115907394484267</v>
      </c>
      <c r="J17" s="3">
        <f t="shared" si="3"/>
        <v>0.30870104721280789</v>
      </c>
      <c r="K17" s="3">
        <f t="shared" si="4"/>
        <v>0.32455249144866943</v>
      </c>
    </row>
    <row r="18" spans="1:11" ht="28" customHeight="1">
      <c r="A18" s="2">
        <v>12</v>
      </c>
      <c r="B18" s="3">
        <f t="shared" si="5"/>
        <v>2.44140625E-4</v>
      </c>
      <c r="C18" s="3">
        <f t="shared" si="6"/>
        <v>1.5662068516445096</v>
      </c>
      <c r="D18" s="3">
        <f t="shared" si="7"/>
        <v>0.50873902121789694</v>
      </c>
      <c r="E18" s="3">
        <f t="shared" si="1"/>
        <v>2.4414062014936177E-4</v>
      </c>
      <c r="F18" s="3">
        <f t="shared" si="8"/>
        <v>0.31407123029580081</v>
      </c>
      <c r="G18" s="2">
        <f t="shared" si="0"/>
        <v>1</v>
      </c>
      <c r="H18" s="3"/>
      <c r="I18" s="3">
        <f t="shared" si="2"/>
        <v>0.95108370747823801</v>
      </c>
      <c r="J18" s="3">
        <f t="shared" si="3"/>
        <v>0.3089332637835952</v>
      </c>
      <c r="K18" s="3">
        <f t="shared" si="4"/>
        <v>0.32482236984452179</v>
      </c>
    </row>
    <row r="19" spans="1:11" ht="28" customHeight="1">
      <c r="A19" s="2">
        <v>13</v>
      </c>
      <c r="B19" s="3">
        <f t="shared" si="5"/>
        <v>1.220703125E-4</v>
      </c>
      <c r="C19" s="3">
        <f t="shared" si="6"/>
        <v>1.5661447497132086</v>
      </c>
      <c r="D19" s="3">
        <f t="shared" si="7"/>
        <v>0.50893020857771687</v>
      </c>
      <c r="E19" s="3">
        <f t="shared" si="1"/>
        <v>1.2207031189367021E-4</v>
      </c>
      <c r="F19" s="3">
        <f t="shared" si="8"/>
        <v>0.31419330060769446</v>
      </c>
      <c r="G19" s="2">
        <f t="shared" si="0"/>
        <v>-1</v>
      </c>
      <c r="H19" s="3"/>
      <c r="I19" s="3">
        <f t="shared" si="2"/>
        <v>0.95104599589818628</v>
      </c>
      <c r="J19" s="3">
        <f t="shared" si="3"/>
        <v>0.30904936286898071</v>
      </c>
      <c r="K19" s="3">
        <f t="shared" si="4"/>
        <v>0.32495732509457498</v>
      </c>
    </row>
    <row r="20" spans="1:11" ht="28" customHeight="1">
      <c r="A20" s="2">
        <v>14</v>
      </c>
      <c r="B20" s="3">
        <f t="shared" si="5"/>
        <v>6.103515625E-5</v>
      </c>
      <c r="C20" s="3">
        <f t="shared" si="6"/>
        <v>1.5661758123480094</v>
      </c>
      <c r="D20" s="3">
        <f t="shared" si="7"/>
        <v>0.50883461868820801</v>
      </c>
      <c r="E20" s="3">
        <f t="shared" si="1"/>
        <v>6.1035156174208773E-5</v>
      </c>
      <c r="F20" s="3">
        <f t="shared" si="8"/>
        <v>0.31413226545152023</v>
      </c>
      <c r="G20" s="2">
        <f t="shared" si="0"/>
        <v>1</v>
      </c>
      <c r="H20" s="3"/>
      <c r="I20" s="3">
        <f t="shared" si="2"/>
        <v>0.95106485877433788</v>
      </c>
      <c r="J20" s="3">
        <f t="shared" si="3"/>
        <v>0.30899131562802018</v>
      </c>
      <c r="K20" s="3">
        <f t="shared" si="4"/>
        <v>0.32488984613123584</v>
      </c>
    </row>
    <row r="21" spans="1:11" ht="28" customHeight="1">
      <c r="A21" s="2">
        <v>15</v>
      </c>
      <c r="B21" s="3">
        <f t="shared" si="5"/>
        <v>3.0517578125E-5</v>
      </c>
      <c r="C21" s="3">
        <f t="shared" si="6"/>
        <v>1.5661602839477808</v>
      </c>
      <c r="D21" s="3">
        <f t="shared" si="7"/>
        <v>0.50888241458091887</v>
      </c>
      <c r="E21" s="3">
        <f t="shared" si="1"/>
        <v>3.0517578115526096E-5</v>
      </c>
      <c r="F21" s="3">
        <f t="shared" si="8"/>
        <v>0.31416278302963574</v>
      </c>
      <c r="G21" s="2">
        <f t="shared" si="0"/>
        <v>-1</v>
      </c>
      <c r="H21" s="3"/>
      <c r="I21" s="3">
        <f t="shared" si="2"/>
        <v>0.95105542910772334</v>
      </c>
      <c r="J21" s="3">
        <f t="shared" si="3"/>
        <v>0.30902033982414978</v>
      </c>
      <c r="K21" s="3">
        <f t="shared" si="4"/>
        <v>0.32492358527838017</v>
      </c>
    </row>
    <row r="22" spans="1:11" ht="28" customHeight="1">
      <c r="A22" s="2">
        <v>16</v>
      </c>
      <c r="B22" s="3">
        <f t="shared" si="5"/>
        <v>1.52587890625E-5</v>
      </c>
      <c r="C22" s="3">
        <f t="shared" si="6"/>
        <v>1.5661680488772025</v>
      </c>
      <c r="D22" s="3">
        <f t="shared" si="7"/>
        <v>0.50885851687150807</v>
      </c>
      <c r="E22" s="3">
        <f t="shared" si="1"/>
        <v>1.5258789061315762E-5</v>
      </c>
      <c r="F22" s="3">
        <f t="shared" si="8"/>
        <v>0.31414752424057441</v>
      </c>
      <c r="G22" s="2">
        <f t="shared" si="0"/>
        <v>1</v>
      </c>
      <c r="H22" s="3"/>
      <c r="I22" s="3">
        <f t="shared" si="2"/>
        <v>0.95106014438390463</v>
      </c>
      <c r="J22" s="3">
        <f t="shared" si="3"/>
        <v>0.30900582786997027</v>
      </c>
      <c r="K22" s="3">
        <f t="shared" si="4"/>
        <v>0.32490671562117007</v>
      </c>
    </row>
    <row r="23" spans="1:11" ht="28" customHeight="1">
      <c r="A23" s="2">
        <v>17</v>
      </c>
      <c r="B23" s="3">
        <f t="shared" si="5"/>
        <v>7.62939453125E-6</v>
      </c>
      <c r="C23" s="3">
        <f t="shared" si="6"/>
        <v>1.5661641665948167</v>
      </c>
      <c r="D23" s="3">
        <f t="shared" si="7"/>
        <v>0.50887046578545514</v>
      </c>
      <c r="E23" s="3">
        <f t="shared" si="1"/>
        <v>7.62939453110197E-6</v>
      </c>
      <c r="F23" s="3">
        <f t="shared" si="8"/>
        <v>0.31415515363510549</v>
      </c>
      <c r="G23" s="2">
        <f t="shared" si="0"/>
        <v>1</v>
      </c>
      <c r="H23" s="3"/>
      <c r="I23" s="3">
        <f t="shared" si="2"/>
        <v>0.95105778685653142</v>
      </c>
      <c r="J23" s="3">
        <f t="shared" si="3"/>
        <v>0.30901308388303472</v>
      </c>
      <c r="K23" s="3">
        <f t="shared" si="4"/>
        <v>0.32491515042886648</v>
      </c>
    </row>
    <row r="24" spans="1:11" ht="28" customHeight="1">
      <c r="A24" s="2">
        <v>18</v>
      </c>
      <c r="B24" s="3">
        <f t="shared" si="5"/>
        <v>3.814697265625E-6</v>
      </c>
      <c r="C24" s="3">
        <f t="shared" si="6"/>
        <v>1.5661622254080423</v>
      </c>
      <c r="D24" s="3">
        <f t="shared" si="7"/>
        <v>0.50887644022761902</v>
      </c>
      <c r="E24" s="3">
        <f t="shared" si="1"/>
        <v>3.8146972656064961E-6</v>
      </c>
      <c r="F24" s="3">
        <f t="shared" si="8"/>
        <v>0.31415896833237111</v>
      </c>
      <c r="G24" s="2">
        <f t="shared" si="0"/>
        <v>1</v>
      </c>
      <c r="H24" s="3"/>
      <c r="I24" s="3">
        <f t="shared" si="2"/>
        <v>0.95105660806516523</v>
      </c>
      <c r="J24" s="3">
        <f t="shared" si="3"/>
        <v>0.30901671188057372</v>
      </c>
      <c r="K24" s="3">
        <f t="shared" si="4"/>
        <v>0.32491936784839653</v>
      </c>
    </row>
    <row r="25" spans="1:11" ht="28" customHeight="1">
      <c r="A25" s="2">
        <v>19</v>
      </c>
      <c r="B25" s="3">
        <f t="shared" si="5"/>
        <v>1.9073486328125E-6</v>
      </c>
      <c r="C25" s="3">
        <f t="shared" si="6"/>
        <v>1.5661612548032597</v>
      </c>
      <c r="D25" s="3">
        <f t="shared" si="7"/>
        <v>0.50887942744499837</v>
      </c>
      <c r="E25" s="3">
        <f t="shared" si="1"/>
        <v>1.907348632810187E-6</v>
      </c>
      <c r="F25" s="3">
        <f t="shared" si="8"/>
        <v>0.31416087568100393</v>
      </c>
      <c r="G25" s="2">
        <f t="shared" si="0"/>
        <v>-1</v>
      </c>
      <c r="H25" s="3"/>
      <c r="I25" s="3">
        <f t="shared" si="2"/>
        <v>0.95105601866256229</v>
      </c>
      <c r="J25" s="3">
        <f t="shared" si="3"/>
        <v>0.30901852587709483</v>
      </c>
      <c r="K25" s="3">
        <f t="shared" si="4"/>
        <v>0.32492147656208209</v>
      </c>
    </row>
    <row r="26" spans="1:11" ht="28" customHeight="1">
      <c r="A26" s="2">
        <v>20</v>
      </c>
      <c r="B26" s="3">
        <f t="shared" ref="B26:B50" si="9">B25/2</f>
        <v>9.5367431640625E-7</v>
      </c>
      <c r="C26" s="3">
        <f t="shared" ref="C26:C50" si="10">1*C25-(G25*B26)*D25</f>
        <v>1.5661617401084997</v>
      </c>
      <c r="D26" s="3">
        <f t="shared" ref="D26:D50" si="11">(G25*B26)*C25+1*D25</f>
        <v>0.50887793383723434</v>
      </c>
      <c r="E26" s="3">
        <f t="shared" ref="E26:E50" si="12">ATAN(B26)</f>
        <v>9.5367431640596084E-7</v>
      </c>
      <c r="F26" s="3">
        <f t="shared" ref="F26:F50" si="13">F25+G25*E26</f>
        <v>0.31415992200668752</v>
      </c>
      <c r="G26" s="2">
        <f t="shared" si="0"/>
        <v>-1</v>
      </c>
      <c r="H26" s="3"/>
      <c r="I26" s="3">
        <f t="shared" ref="I26:I50" si="14">C26*$H$6</f>
        <v>0.95105631336559371</v>
      </c>
      <c r="J26" s="3">
        <f t="shared" ref="J26:J50" si="15">D26*$H$6</f>
        <v>0.30901761887939638</v>
      </c>
      <c r="K26" s="3">
        <f t="shared" si="4"/>
        <v>0.32492042220491263</v>
      </c>
    </row>
    <row r="27" spans="1:11" ht="28" customHeight="1">
      <c r="A27" s="2">
        <v>21</v>
      </c>
      <c r="B27" s="3">
        <f t="shared" si="9"/>
        <v>4.76837158203125E-7</v>
      </c>
      <c r="C27" s="3">
        <f t="shared" si="10"/>
        <v>1.5661619827604076</v>
      </c>
      <c r="D27" s="3">
        <f t="shared" si="11"/>
        <v>0.5088771870331209</v>
      </c>
      <c r="E27" s="3">
        <f t="shared" si="12"/>
        <v>4.7683715820308884E-7</v>
      </c>
      <c r="F27" s="3">
        <f t="shared" si="13"/>
        <v>0.31415944516952932</v>
      </c>
      <c r="G27" s="2">
        <f t="shared" si="0"/>
        <v>-1</v>
      </c>
      <c r="H27" s="3"/>
      <c r="I27" s="3">
        <f t="shared" si="14"/>
        <v>0.95105646071667693</v>
      </c>
      <c r="J27" s="3">
        <f t="shared" si="15"/>
        <v>0.30901716538040663</v>
      </c>
      <c r="K27" s="3">
        <f t="shared" si="4"/>
        <v>0.32491989502657292</v>
      </c>
    </row>
    <row r="28" spans="1:11" ht="28" customHeight="1">
      <c r="A28" s="2">
        <v>22</v>
      </c>
      <c r="B28" s="3">
        <f t="shared" si="9"/>
        <v>2.384185791015625E-7</v>
      </c>
      <c r="C28" s="3">
        <f t="shared" si="10"/>
        <v>1.5661621040861835</v>
      </c>
      <c r="D28" s="3">
        <f t="shared" si="11"/>
        <v>0.50887681363100634</v>
      </c>
      <c r="E28" s="3">
        <f t="shared" si="12"/>
        <v>2.3841857910155797E-7</v>
      </c>
      <c r="F28" s="3">
        <f t="shared" si="13"/>
        <v>0.31415920675095022</v>
      </c>
      <c r="G28" s="2">
        <f t="shared" si="0"/>
        <v>1</v>
      </c>
      <c r="H28" s="3"/>
      <c r="I28" s="3">
        <f t="shared" si="14"/>
        <v>0.95105653439211046</v>
      </c>
      <c r="J28" s="3">
        <f t="shared" si="15"/>
        <v>0.30901693863087659</v>
      </c>
      <c r="K28" s="3">
        <f t="shared" si="4"/>
        <v>0.32491963143746427</v>
      </c>
    </row>
    <row r="29" spans="1:11" ht="28" customHeight="1">
      <c r="A29" s="2">
        <v>23</v>
      </c>
      <c r="B29" s="3">
        <f t="shared" si="9"/>
        <v>1.1920928955078125E-7</v>
      </c>
      <c r="C29" s="3">
        <f t="shared" si="10"/>
        <v>1.5661620434233401</v>
      </c>
      <c r="D29" s="3">
        <f t="shared" si="11"/>
        <v>0.50887700033207806</v>
      </c>
      <c r="E29" s="3">
        <f t="shared" si="12"/>
        <v>1.1920928955078068E-7</v>
      </c>
      <c r="F29" s="3">
        <f t="shared" si="13"/>
        <v>0.31415932596023977</v>
      </c>
      <c r="G29" s="2">
        <f t="shared" si="0"/>
        <v>-1</v>
      </c>
      <c r="H29" s="3"/>
      <c r="I29" s="3">
        <f t="shared" si="14"/>
        <v>0.95105649755442068</v>
      </c>
      <c r="J29" s="3">
        <f t="shared" si="15"/>
        <v>0.30901705200565038</v>
      </c>
      <c r="K29" s="3">
        <f t="shared" si="4"/>
        <v>0.32491976323201349</v>
      </c>
    </row>
    <row r="30" spans="1:11" ht="28" customHeight="1">
      <c r="A30" s="2">
        <v>24</v>
      </c>
      <c r="B30" s="3">
        <f t="shared" si="9"/>
        <v>5.9604644775390625E-8</v>
      </c>
      <c r="C30" s="3">
        <f t="shared" si="10"/>
        <v>1.566162073754773</v>
      </c>
      <c r="D30" s="3">
        <f t="shared" si="11"/>
        <v>0.50887690698154575</v>
      </c>
      <c r="E30" s="3">
        <f t="shared" si="12"/>
        <v>5.9604644775390552E-8</v>
      </c>
      <c r="F30" s="3">
        <f t="shared" si="13"/>
        <v>0.31415926635559499</v>
      </c>
      <c r="G30" s="2">
        <f t="shared" si="0"/>
        <v>-1</v>
      </c>
      <c r="H30" s="3"/>
      <c r="I30" s="3">
        <f t="shared" si="14"/>
        <v>0.95105651597327234</v>
      </c>
      <c r="J30" s="3">
        <f t="shared" si="15"/>
        <v>0.30901699531826565</v>
      </c>
      <c r="K30" s="3">
        <f t="shared" si="4"/>
        <v>0.32491969733473758</v>
      </c>
    </row>
    <row r="31" spans="1:11" ht="28" customHeight="1">
      <c r="A31" s="2">
        <v>25</v>
      </c>
      <c r="B31" s="3">
        <f t="shared" si="9"/>
        <v>2.9802322387695312E-8</v>
      </c>
      <c r="C31" s="3">
        <f t="shared" si="10"/>
        <v>1.5661620889204866</v>
      </c>
      <c r="D31" s="3">
        <f t="shared" si="11"/>
        <v>0.50887686030627877</v>
      </c>
      <c r="E31" s="3">
        <f t="shared" si="12"/>
        <v>2.9802322387695303E-8</v>
      </c>
      <c r="F31" s="3">
        <f t="shared" si="13"/>
        <v>0.3141592365532726</v>
      </c>
      <c r="G31" s="2">
        <f t="shared" si="0"/>
        <v>1</v>
      </c>
      <c r="H31" s="3"/>
      <c r="I31" s="3">
        <f t="shared" si="14"/>
        <v>0.95105652518269646</v>
      </c>
      <c r="J31" s="3">
        <f t="shared" si="15"/>
        <v>0.30901696697457276</v>
      </c>
      <c r="K31" s="3">
        <f t="shared" si="4"/>
        <v>0.32491966438610059</v>
      </c>
    </row>
    <row r="32" spans="1:11" ht="28" customHeight="1">
      <c r="A32" s="2">
        <v>26</v>
      </c>
      <c r="B32" s="3">
        <f t="shared" si="9"/>
        <v>1.4901161193847656E-8</v>
      </c>
      <c r="C32" s="3">
        <f t="shared" si="10"/>
        <v>1.5661620813376305</v>
      </c>
      <c r="D32" s="3">
        <f t="shared" si="11"/>
        <v>0.50887688364391248</v>
      </c>
      <c r="E32" s="3">
        <f t="shared" si="12"/>
        <v>1.4901161193847655E-8</v>
      </c>
      <c r="F32" s="3">
        <f t="shared" si="13"/>
        <v>0.3141592514544338</v>
      </c>
      <c r="G32" s="2">
        <f t="shared" si="0"/>
        <v>1</v>
      </c>
      <c r="H32" s="3"/>
      <c r="I32" s="3">
        <f t="shared" si="14"/>
        <v>0.95105652057798484</v>
      </c>
      <c r="J32" s="3">
        <f t="shared" si="15"/>
        <v>0.30901698114641935</v>
      </c>
      <c r="K32" s="3">
        <f t="shared" si="4"/>
        <v>0.324919680860419</v>
      </c>
    </row>
    <row r="33" spans="1:12" ht="28" customHeight="1">
      <c r="A33" s="2">
        <v>27</v>
      </c>
      <c r="B33" s="3">
        <f t="shared" si="9"/>
        <v>7.4505805969238281E-9</v>
      </c>
      <c r="C33" s="3">
        <f t="shared" si="10"/>
        <v>1.5661620775462022</v>
      </c>
      <c r="D33" s="3">
        <f t="shared" si="11"/>
        <v>0.50887689531272928</v>
      </c>
      <c r="E33" s="3">
        <f t="shared" si="12"/>
        <v>7.4505805969238281E-9</v>
      </c>
      <c r="F33" s="3">
        <f t="shared" si="13"/>
        <v>0.31415925890501439</v>
      </c>
      <c r="G33" s="2">
        <f t="shared" si="0"/>
        <v>1</v>
      </c>
      <c r="H33" s="3"/>
      <c r="I33" s="3">
        <f t="shared" si="14"/>
        <v>0.95105651827562887</v>
      </c>
      <c r="J33" s="3">
        <f t="shared" si="15"/>
        <v>0.30901698823234258</v>
      </c>
      <c r="K33" s="3">
        <f t="shared" si="4"/>
        <v>0.32491968909757823</v>
      </c>
    </row>
    <row r="34" spans="1:12" ht="28" customHeight="1">
      <c r="A34" s="2">
        <v>28</v>
      </c>
      <c r="B34" s="3">
        <f t="shared" si="9"/>
        <v>3.7252902984619141E-9</v>
      </c>
      <c r="C34" s="3">
        <f t="shared" si="10"/>
        <v>1.5661620756504879</v>
      </c>
      <c r="D34" s="3">
        <f t="shared" si="11"/>
        <v>0.50887690114713768</v>
      </c>
      <c r="E34" s="3">
        <f t="shared" si="12"/>
        <v>3.7252902984619141E-9</v>
      </c>
      <c r="F34" s="3">
        <f t="shared" si="13"/>
        <v>0.31415926263030469</v>
      </c>
      <c r="G34" s="2">
        <f t="shared" si="0"/>
        <v>1</v>
      </c>
      <c r="H34" s="3"/>
      <c r="I34" s="3">
        <f t="shared" si="14"/>
        <v>0.95105651712445083</v>
      </c>
      <c r="J34" s="3">
        <f t="shared" si="15"/>
        <v>0.30901699177530423</v>
      </c>
      <c r="K34" s="3">
        <f t="shared" si="4"/>
        <v>0.32491969321615793</v>
      </c>
    </row>
    <row r="35" spans="1:12" ht="28" customHeight="1">
      <c r="A35" s="2">
        <v>29</v>
      </c>
      <c r="B35" s="3">
        <f t="shared" si="9"/>
        <v>1.862645149230957E-9</v>
      </c>
      <c r="C35" s="3">
        <f t="shared" si="10"/>
        <v>1.5661620747026308</v>
      </c>
      <c r="D35" s="3">
        <f t="shared" si="11"/>
        <v>0.50887690406434183</v>
      </c>
      <c r="E35" s="3">
        <f t="shared" si="12"/>
        <v>1.862645149230957E-9</v>
      </c>
      <c r="F35" s="3">
        <f t="shared" si="13"/>
        <v>0.31415926449294984</v>
      </c>
      <c r="G35" s="2">
        <f t="shared" si="0"/>
        <v>1</v>
      </c>
      <c r="H35" s="3"/>
      <c r="I35" s="3">
        <f t="shared" si="14"/>
        <v>0.95105651654886181</v>
      </c>
      <c r="J35" s="3">
        <f t="shared" si="15"/>
        <v>0.30901699354678502</v>
      </c>
      <c r="K35" s="3">
        <f t="shared" si="4"/>
        <v>0.32491969527544778</v>
      </c>
    </row>
    <row r="36" spans="1:12" ht="28" customHeight="1">
      <c r="A36" s="2">
        <v>30</v>
      </c>
      <c r="B36" s="3">
        <f t="shared" si="9"/>
        <v>9.3132257461547852E-10</v>
      </c>
      <c r="C36" s="3">
        <f t="shared" si="10"/>
        <v>1.5661620742287023</v>
      </c>
      <c r="D36" s="3">
        <f t="shared" si="11"/>
        <v>0.50887690552294396</v>
      </c>
      <c r="E36" s="3">
        <f t="shared" si="12"/>
        <v>9.3132257461547852E-10</v>
      </c>
      <c r="F36" s="3">
        <f t="shared" si="13"/>
        <v>0.31415926542427242</v>
      </c>
      <c r="G36" s="2">
        <f t="shared" si="0"/>
        <v>-1</v>
      </c>
      <c r="H36" s="3"/>
      <c r="I36" s="3">
        <f t="shared" si="14"/>
        <v>0.95105651626106735</v>
      </c>
      <c r="J36" s="3">
        <f t="shared" si="15"/>
        <v>0.30901699443252545</v>
      </c>
      <c r="K36" s="3">
        <f t="shared" si="4"/>
        <v>0.32491969630509271</v>
      </c>
    </row>
    <row r="37" spans="1:12" ht="28" customHeight="1">
      <c r="A37" s="2">
        <v>31</v>
      </c>
      <c r="B37" s="3">
        <f t="shared" si="9"/>
        <v>4.6566128730773926E-10</v>
      </c>
      <c r="C37" s="3">
        <f t="shared" si="10"/>
        <v>1.5661620744656666</v>
      </c>
      <c r="D37" s="3">
        <f t="shared" si="11"/>
        <v>0.50887690479364289</v>
      </c>
      <c r="E37" s="3">
        <f t="shared" si="12"/>
        <v>4.6566128730773926E-10</v>
      </c>
      <c r="F37" s="3">
        <f t="shared" si="13"/>
        <v>0.31415926495861113</v>
      </c>
      <c r="G37" s="2">
        <f t="shared" si="0"/>
        <v>1</v>
      </c>
      <c r="H37" s="3"/>
      <c r="I37" s="3">
        <f t="shared" si="14"/>
        <v>0.95105651640496458</v>
      </c>
      <c r="J37" s="3">
        <f t="shared" si="15"/>
        <v>0.30901699398965521</v>
      </c>
      <c r="K37" s="3">
        <f t="shared" si="4"/>
        <v>0.32491969579027019</v>
      </c>
    </row>
    <row r="38" spans="1:12" ht="28" customHeight="1">
      <c r="A38" s="2">
        <v>32</v>
      </c>
      <c r="B38" s="3">
        <f t="shared" si="9"/>
        <v>2.3283064365386963E-10</v>
      </c>
      <c r="C38" s="3">
        <f t="shared" si="10"/>
        <v>1.5661620743471845</v>
      </c>
      <c r="D38" s="3">
        <f t="shared" si="11"/>
        <v>0.50887690515829342</v>
      </c>
      <c r="E38" s="3">
        <f t="shared" si="12"/>
        <v>2.3283064365386963E-10</v>
      </c>
      <c r="F38" s="3">
        <f t="shared" si="13"/>
        <v>0.31415926519144177</v>
      </c>
      <c r="G38" s="2">
        <f t="shared" ref="G38:G69" si="16">IF(F38&lt;$D$1,1,-1)</f>
        <v>1</v>
      </c>
      <c r="H38" s="3"/>
      <c r="I38" s="3">
        <f t="shared" si="14"/>
        <v>0.95105651633301591</v>
      </c>
      <c r="J38" s="3">
        <f t="shared" si="15"/>
        <v>0.3090169942110903</v>
      </c>
      <c r="K38" s="3">
        <f t="shared" si="4"/>
        <v>0.32491969604768145</v>
      </c>
    </row>
    <row r="39" spans="1:12" ht="28" customHeight="1">
      <c r="A39" s="2">
        <v>33</v>
      </c>
      <c r="B39" s="3">
        <f t="shared" si="9"/>
        <v>1.1641532182693481E-10</v>
      </c>
      <c r="C39" s="3">
        <f t="shared" si="10"/>
        <v>1.5661620742879434</v>
      </c>
      <c r="D39" s="3">
        <f t="shared" si="11"/>
        <v>0.50887690534061869</v>
      </c>
      <c r="E39" s="3">
        <f t="shared" si="12"/>
        <v>1.1641532182693481E-10</v>
      </c>
      <c r="F39" s="3">
        <f t="shared" si="13"/>
        <v>0.31415926530785709</v>
      </c>
      <c r="G39" s="2">
        <f t="shared" si="16"/>
        <v>1</v>
      </c>
      <c r="H39" s="3"/>
      <c r="I39" s="3">
        <f t="shared" si="14"/>
        <v>0.95105651629704169</v>
      </c>
      <c r="J39" s="3">
        <f t="shared" si="15"/>
        <v>0.30901699432180785</v>
      </c>
      <c r="K39" s="3">
        <f t="shared" si="4"/>
        <v>0.324919696176387</v>
      </c>
    </row>
    <row r="40" spans="1:12" ht="28" customHeight="1">
      <c r="A40" s="2">
        <v>34</v>
      </c>
      <c r="B40" s="3">
        <f t="shared" si="9"/>
        <v>5.8207660913467407E-11</v>
      </c>
      <c r="C40" s="3">
        <f t="shared" si="10"/>
        <v>1.5661620742583229</v>
      </c>
      <c r="D40" s="3">
        <f t="shared" si="11"/>
        <v>0.50887690543178132</v>
      </c>
      <c r="E40" s="3">
        <f t="shared" si="12"/>
        <v>5.8207660913467407E-11</v>
      </c>
      <c r="F40" s="3">
        <f t="shared" si="13"/>
        <v>0.31415926536606475</v>
      </c>
      <c r="G40" s="2">
        <f t="shared" si="16"/>
        <v>-1</v>
      </c>
      <c r="H40" s="3"/>
      <c r="I40" s="3">
        <f t="shared" si="14"/>
        <v>0.95105651627905452</v>
      </c>
      <c r="J40" s="3">
        <f t="shared" si="15"/>
        <v>0.30901699437716662</v>
      </c>
      <c r="K40" s="3">
        <f t="shared" si="4"/>
        <v>0.3249196962407398</v>
      </c>
    </row>
    <row r="41" spans="1:12" ht="28" customHeight="1">
      <c r="A41" s="2">
        <v>35</v>
      </c>
      <c r="B41" s="3">
        <f t="shared" si="9"/>
        <v>2.9103830456733704E-11</v>
      </c>
      <c r="C41" s="3">
        <f t="shared" si="10"/>
        <v>1.5661620742731333</v>
      </c>
      <c r="D41" s="3">
        <f t="shared" si="11"/>
        <v>0.50887690538620001</v>
      </c>
      <c r="E41" s="3">
        <f t="shared" si="12"/>
        <v>2.9103830456733704E-11</v>
      </c>
      <c r="F41" s="3">
        <f t="shared" si="13"/>
        <v>0.31415926533696092</v>
      </c>
      <c r="G41" s="2">
        <f t="shared" si="16"/>
        <v>1</v>
      </c>
      <c r="H41" s="3"/>
      <c r="I41" s="3">
        <f t="shared" si="14"/>
        <v>0.9510565162880481</v>
      </c>
      <c r="J41" s="3">
        <f t="shared" si="15"/>
        <v>0.30901699434948726</v>
      </c>
      <c r="K41" s="3">
        <f t="shared" si="4"/>
        <v>0.32491969620856342</v>
      </c>
    </row>
    <row r="42" spans="1:12" ht="28" customHeight="1">
      <c r="A42" s="2">
        <v>36</v>
      </c>
      <c r="B42" s="3">
        <f t="shared" si="9"/>
        <v>1.4551915228366852E-11</v>
      </c>
      <c r="C42" s="3">
        <f t="shared" si="10"/>
        <v>1.5661620742657281</v>
      </c>
      <c r="D42" s="3">
        <f t="shared" si="11"/>
        <v>0.50887690540899067</v>
      </c>
      <c r="E42" s="3">
        <f t="shared" si="12"/>
        <v>1.4551915228366852E-11</v>
      </c>
      <c r="F42" s="3">
        <f t="shared" si="13"/>
        <v>0.31415926535151284</v>
      </c>
      <c r="G42" s="2">
        <f t="shared" si="16"/>
        <v>1</v>
      </c>
      <c r="H42" s="3"/>
      <c r="I42" s="3">
        <f t="shared" si="14"/>
        <v>0.95105651628355137</v>
      </c>
      <c r="J42" s="3">
        <f t="shared" si="15"/>
        <v>0.30901699436332697</v>
      </c>
      <c r="K42" s="3">
        <f t="shared" si="4"/>
        <v>0.32491969622465167</v>
      </c>
      <c r="L42" s="4" t="s">
        <v>14</v>
      </c>
    </row>
    <row r="43" spans="1:12" ht="28" customHeight="1">
      <c r="A43" s="2">
        <v>37</v>
      </c>
      <c r="B43" s="3">
        <f t="shared" si="9"/>
        <v>7.2759576141834259E-12</v>
      </c>
      <c r="C43" s="3">
        <f t="shared" si="10"/>
        <v>1.5661620742620255</v>
      </c>
      <c r="D43" s="3">
        <f t="shared" si="11"/>
        <v>0.50887690542038599</v>
      </c>
      <c r="E43" s="3">
        <f t="shared" si="12"/>
        <v>7.2759576141834259E-12</v>
      </c>
      <c r="F43" s="3">
        <f t="shared" si="13"/>
        <v>0.3141592653587888</v>
      </c>
      <c r="G43" s="2">
        <f t="shared" si="16"/>
        <v>1</v>
      </c>
      <c r="H43" s="3"/>
      <c r="I43" s="3">
        <f t="shared" si="14"/>
        <v>0.95105651628130294</v>
      </c>
      <c r="J43" s="3">
        <f t="shared" si="15"/>
        <v>0.30901699437024682</v>
      </c>
      <c r="K43" s="3">
        <f t="shared" si="4"/>
        <v>0.32491969623269579</v>
      </c>
    </row>
    <row r="44" spans="1:12" ht="28" customHeight="1">
      <c r="A44" s="2">
        <v>38</v>
      </c>
      <c r="B44" s="3">
        <f t="shared" si="9"/>
        <v>3.637978807091713E-12</v>
      </c>
      <c r="C44" s="3">
        <f t="shared" si="10"/>
        <v>1.5661620742601743</v>
      </c>
      <c r="D44" s="3">
        <f t="shared" si="11"/>
        <v>0.50887690542608366</v>
      </c>
      <c r="E44" s="3">
        <f t="shared" si="12"/>
        <v>3.637978807091713E-12</v>
      </c>
      <c r="F44" s="3">
        <f t="shared" si="13"/>
        <v>0.31415926536242678</v>
      </c>
      <c r="G44" s="2">
        <f t="shared" si="16"/>
        <v>-1</v>
      </c>
      <c r="H44" s="3"/>
      <c r="I44" s="3">
        <f t="shared" si="14"/>
        <v>0.95105651628017873</v>
      </c>
      <c r="J44" s="3">
        <f t="shared" si="15"/>
        <v>0.30901699437370672</v>
      </c>
      <c r="K44" s="3">
        <f t="shared" si="4"/>
        <v>0.32491969623671779</v>
      </c>
    </row>
    <row r="45" spans="1:12" ht="28" customHeight="1">
      <c r="A45" s="2">
        <v>39</v>
      </c>
      <c r="B45" s="3">
        <f t="shared" si="9"/>
        <v>1.8189894035458565E-12</v>
      </c>
      <c r="C45" s="3">
        <f t="shared" si="10"/>
        <v>1.5661620742611</v>
      </c>
      <c r="D45" s="3">
        <f t="shared" si="11"/>
        <v>0.50887690542323483</v>
      </c>
      <c r="E45" s="3">
        <f t="shared" si="12"/>
        <v>1.8189894035458565E-12</v>
      </c>
      <c r="F45" s="3">
        <f t="shared" si="13"/>
        <v>0.31415926536060779</v>
      </c>
      <c r="G45" s="2">
        <f t="shared" si="16"/>
        <v>-1</v>
      </c>
      <c r="H45" s="3"/>
      <c r="I45" s="3">
        <f t="shared" si="14"/>
        <v>0.95105651628074095</v>
      </c>
      <c r="J45" s="3">
        <f t="shared" si="15"/>
        <v>0.30901699437197677</v>
      </c>
      <c r="K45" s="3">
        <f t="shared" si="4"/>
        <v>0.32491969623470673</v>
      </c>
    </row>
    <row r="46" spans="1:12" ht="28" customHeight="1">
      <c r="A46" s="2">
        <v>40</v>
      </c>
      <c r="B46" s="3">
        <f t="shared" si="9"/>
        <v>9.0949470177292824E-13</v>
      </c>
      <c r="C46" s="3">
        <f t="shared" si="10"/>
        <v>1.5661620742615627</v>
      </c>
      <c r="D46" s="3">
        <f t="shared" si="11"/>
        <v>0.50887690542181041</v>
      </c>
      <c r="E46" s="3">
        <f t="shared" si="12"/>
        <v>9.0949470177292824E-13</v>
      </c>
      <c r="F46" s="3">
        <f t="shared" si="13"/>
        <v>0.31415926535969829</v>
      </c>
      <c r="G46" s="2">
        <f t="shared" si="16"/>
        <v>-1</v>
      </c>
      <c r="H46" s="3"/>
      <c r="I46" s="3">
        <f t="shared" si="14"/>
        <v>0.95105651628102195</v>
      </c>
      <c r="J46" s="3">
        <f t="shared" si="15"/>
        <v>0.3090169943711118</v>
      </c>
      <c r="K46" s="3">
        <f t="shared" si="4"/>
        <v>0.32491969623370126</v>
      </c>
    </row>
    <row r="47" spans="1:12" ht="28" customHeight="1">
      <c r="A47" s="2">
        <v>41</v>
      </c>
      <c r="B47" s="3">
        <f t="shared" si="9"/>
        <v>4.5474735088646412E-13</v>
      </c>
      <c r="C47" s="3">
        <f t="shared" si="10"/>
        <v>1.5661620742617941</v>
      </c>
      <c r="D47" s="3">
        <f t="shared" si="11"/>
        <v>0.5088769054210982</v>
      </c>
      <c r="E47" s="3">
        <f t="shared" si="12"/>
        <v>4.5474735088646412E-13</v>
      </c>
      <c r="F47" s="3">
        <f t="shared" si="13"/>
        <v>0.31415926535924354</v>
      </c>
      <c r="G47" s="2">
        <f t="shared" si="16"/>
        <v>-1</v>
      </c>
      <c r="H47" s="3"/>
      <c r="I47" s="3">
        <f t="shared" si="14"/>
        <v>0.95105651628116239</v>
      </c>
      <c r="J47" s="3">
        <f t="shared" si="15"/>
        <v>0.30901699437067931</v>
      </c>
      <c r="K47" s="3">
        <f t="shared" si="4"/>
        <v>0.3249196962331985</v>
      </c>
    </row>
    <row r="48" spans="1:12" ht="28" customHeight="1">
      <c r="A48" s="2">
        <v>42</v>
      </c>
      <c r="B48" s="3">
        <f t="shared" si="9"/>
        <v>2.2737367544323206E-13</v>
      </c>
      <c r="C48" s="3">
        <f t="shared" si="10"/>
        <v>1.5661620742619098</v>
      </c>
      <c r="D48" s="3">
        <f t="shared" si="11"/>
        <v>0.50887690542074215</v>
      </c>
      <c r="E48" s="3">
        <f t="shared" si="12"/>
        <v>2.2737367544323206E-13</v>
      </c>
      <c r="F48" s="3">
        <f t="shared" si="13"/>
        <v>0.31415926535901617</v>
      </c>
      <c r="G48" s="2">
        <f t="shared" si="16"/>
        <v>-1</v>
      </c>
      <c r="H48" s="3"/>
      <c r="I48" s="3">
        <f t="shared" si="14"/>
        <v>0.95105651628123267</v>
      </c>
      <c r="J48" s="3">
        <f t="shared" si="15"/>
        <v>0.30901699437046309</v>
      </c>
      <c r="K48" s="3">
        <f t="shared" si="4"/>
        <v>0.3249196962329472</v>
      </c>
    </row>
    <row r="49" spans="1:11" ht="28" customHeight="1">
      <c r="A49" s="2">
        <v>43</v>
      </c>
      <c r="B49" s="3">
        <f t="shared" si="9"/>
        <v>1.1368683772161603E-13</v>
      </c>
      <c r="C49" s="3">
        <f t="shared" si="10"/>
        <v>1.5661620742619677</v>
      </c>
      <c r="D49" s="3">
        <f t="shared" si="11"/>
        <v>0.50887690542056407</v>
      </c>
      <c r="E49" s="3">
        <f t="shared" si="12"/>
        <v>1.1368683772161603E-13</v>
      </c>
      <c r="F49" s="3">
        <f t="shared" si="13"/>
        <v>0.31415926535890248</v>
      </c>
      <c r="G49" s="2">
        <f t="shared" si="16"/>
        <v>1</v>
      </c>
      <c r="H49" s="3"/>
      <c r="I49" s="3">
        <f t="shared" si="14"/>
        <v>0.95105651628126786</v>
      </c>
      <c r="J49" s="3">
        <f t="shared" si="15"/>
        <v>0.30901699437035496</v>
      </c>
      <c r="K49" s="3">
        <f t="shared" si="4"/>
        <v>0.32491969623282146</v>
      </c>
    </row>
    <row r="50" spans="1:11" ht="28" customHeight="1">
      <c r="A50" s="2">
        <v>44</v>
      </c>
      <c r="B50" s="3">
        <f t="shared" si="9"/>
        <v>5.6843418860808015E-14</v>
      </c>
      <c r="C50" s="3">
        <f t="shared" si="10"/>
        <v>1.5661620742619389</v>
      </c>
      <c r="D50" s="3">
        <f t="shared" si="11"/>
        <v>0.50887690542065311</v>
      </c>
      <c r="E50" s="3">
        <f t="shared" si="12"/>
        <v>5.6843418860808015E-14</v>
      </c>
      <c r="F50" s="3">
        <f t="shared" si="13"/>
        <v>0.31415926535895933</v>
      </c>
      <c r="G50" s="2">
        <f t="shared" si="16"/>
        <v>1</v>
      </c>
      <c r="H50" s="3"/>
      <c r="I50" s="3">
        <f t="shared" si="14"/>
        <v>0.95105651628125032</v>
      </c>
      <c r="J50" s="3">
        <f t="shared" si="15"/>
        <v>0.30901699437040903</v>
      </c>
      <c r="K50" s="3">
        <f t="shared" si="4"/>
        <v>0.3249196962328843</v>
      </c>
    </row>
    <row r="51" spans="1:11" ht="28" customHeight="1">
      <c r="A51" s="2">
        <v>45</v>
      </c>
      <c r="B51" s="3">
        <f t="shared" ref="B51:B56" si="17">B50/2</f>
        <v>2.8421709430404007E-14</v>
      </c>
      <c r="C51" s="3">
        <f t="shared" ref="C51:C56" si="18">1*C50-(G50*B51)*D50</f>
        <v>1.5661620742619244</v>
      </c>
      <c r="D51" s="3">
        <f t="shared" ref="D51:D56" si="19">(G50*B51)*C50+1*D50</f>
        <v>0.50887690542069763</v>
      </c>
      <c r="E51" s="3">
        <f t="shared" ref="E51:E56" si="20">ATAN(B51)</f>
        <v>2.8421709430404007E-14</v>
      </c>
      <c r="F51" s="3">
        <f t="shared" ref="F51:F56" si="21">F50+G50*E51</f>
        <v>0.31415926535898775</v>
      </c>
      <c r="G51" s="2">
        <f t="shared" si="16"/>
        <v>-1</v>
      </c>
      <c r="H51" s="3"/>
      <c r="I51" s="3">
        <f t="shared" ref="I51:I56" si="22">C51*$H$6</f>
        <v>0.95105651628124155</v>
      </c>
      <c r="J51" s="3">
        <f t="shared" ref="J51:J56" si="23">D51*$H$6</f>
        <v>0.30901699437043606</v>
      </c>
      <c r="K51" s="3">
        <f t="shared" si="4"/>
        <v>0.32491969623291572</v>
      </c>
    </row>
    <row r="52" spans="1:11" ht="28" customHeight="1">
      <c r="A52" s="2">
        <v>46</v>
      </c>
      <c r="B52" s="3">
        <f t="shared" si="17"/>
        <v>1.4210854715202004E-14</v>
      </c>
      <c r="C52" s="3">
        <f t="shared" si="18"/>
        <v>1.5661620742619318</v>
      </c>
      <c r="D52" s="3">
        <f t="shared" si="19"/>
        <v>0.50887690542067543</v>
      </c>
      <c r="E52" s="3">
        <f t="shared" si="20"/>
        <v>1.4210854715202004E-14</v>
      </c>
      <c r="F52" s="3">
        <f t="shared" si="21"/>
        <v>0.31415926535897354</v>
      </c>
      <c r="G52" s="2">
        <f t="shared" si="16"/>
        <v>1</v>
      </c>
      <c r="H52" s="3"/>
      <c r="I52" s="3">
        <f t="shared" si="22"/>
        <v>0.95105651628124599</v>
      </c>
      <c r="J52" s="3">
        <f t="shared" si="23"/>
        <v>0.30901699437042257</v>
      </c>
      <c r="K52" s="3">
        <f t="shared" si="4"/>
        <v>0.32491969623290001</v>
      </c>
    </row>
    <row r="53" spans="1:11" ht="28" customHeight="1">
      <c r="A53" s="2">
        <v>47</v>
      </c>
      <c r="B53" s="3">
        <f t="shared" si="17"/>
        <v>7.1054273576010019E-15</v>
      </c>
      <c r="C53" s="3">
        <f t="shared" si="18"/>
        <v>1.5661620742619282</v>
      </c>
      <c r="D53" s="3">
        <f t="shared" si="19"/>
        <v>0.50887690542068653</v>
      </c>
      <c r="E53" s="3">
        <f t="shared" si="20"/>
        <v>7.1054273576010019E-15</v>
      </c>
      <c r="F53" s="3">
        <f t="shared" si="21"/>
        <v>0.31415926535898064</v>
      </c>
      <c r="G53" s="2">
        <f t="shared" si="16"/>
        <v>-1</v>
      </c>
      <c r="H53" s="3"/>
      <c r="I53" s="3">
        <f t="shared" si="22"/>
        <v>0.95105651628124388</v>
      </c>
      <c r="J53" s="3">
        <f t="shared" si="23"/>
        <v>0.30901699437042929</v>
      </c>
      <c r="K53" s="3">
        <f t="shared" si="4"/>
        <v>0.32491969623290778</v>
      </c>
    </row>
    <row r="54" spans="1:11" ht="28" customHeight="1">
      <c r="A54" s="2">
        <v>48</v>
      </c>
      <c r="B54" s="3">
        <f t="shared" si="17"/>
        <v>3.5527136788005009E-15</v>
      </c>
      <c r="C54" s="3">
        <f t="shared" si="18"/>
        <v>1.56616207426193</v>
      </c>
      <c r="D54" s="3">
        <f t="shared" si="19"/>
        <v>0.50887690542068098</v>
      </c>
      <c r="E54" s="3">
        <f t="shared" si="20"/>
        <v>3.5527136788005009E-15</v>
      </c>
      <c r="F54" s="3">
        <f t="shared" si="21"/>
        <v>0.31415926535897709</v>
      </c>
      <c r="G54" s="2">
        <f t="shared" si="16"/>
        <v>1</v>
      </c>
      <c r="H54" s="3"/>
      <c r="I54" s="3">
        <f t="shared" si="22"/>
        <v>0.95105651628124499</v>
      </c>
      <c r="J54" s="3">
        <f t="shared" si="23"/>
        <v>0.30901699437042596</v>
      </c>
      <c r="K54" s="3">
        <f t="shared" si="4"/>
        <v>0.3249196962329039</v>
      </c>
    </row>
    <row r="55" spans="1:11" ht="28" customHeight="1">
      <c r="A55" s="2">
        <v>49</v>
      </c>
      <c r="B55" s="3">
        <f t="shared" si="17"/>
        <v>1.7763568394002505E-15</v>
      </c>
      <c r="C55" s="3">
        <f t="shared" si="18"/>
        <v>1.5661620742619291</v>
      </c>
      <c r="D55" s="3">
        <f t="shared" si="19"/>
        <v>0.50887690542068376</v>
      </c>
      <c r="E55" s="3">
        <f t="shared" si="20"/>
        <v>1.7763568394002505E-15</v>
      </c>
      <c r="F55" s="3">
        <f t="shared" si="21"/>
        <v>0.31415926535897887</v>
      </c>
      <c r="G55" s="2">
        <f t="shared" si="16"/>
        <v>-1</v>
      </c>
      <c r="H55" s="3"/>
      <c r="I55" s="3">
        <f t="shared" si="22"/>
        <v>0.95105651628124444</v>
      </c>
      <c r="J55" s="3">
        <f t="shared" si="23"/>
        <v>0.30901699437042762</v>
      </c>
      <c r="K55" s="3">
        <f t="shared" si="4"/>
        <v>0.32491969623290584</v>
      </c>
    </row>
    <row r="56" spans="1:11" ht="28" customHeight="1">
      <c r="A56" s="2">
        <v>50</v>
      </c>
      <c r="B56" s="3">
        <f t="shared" si="17"/>
        <v>8.8817841970012523E-16</v>
      </c>
      <c r="C56" s="3">
        <f t="shared" si="18"/>
        <v>1.5661620742619295</v>
      </c>
      <c r="D56" s="3">
        <f t="shared" si="19"/>
        <v>0.50887690542068231</v>
      </c>
      <c r="E56" s="3">
        <f t="shared" si="20"/>
        <v>8.8817841970012523E-16</v>
      </c>
      <c r="F56" s="3">
        <f t="shared" si="21"/>
        <v>0.31415926535897798</v>
      </c>
      <c r="G56" s="2">
        <f t="shared" si="16"/>
        <v>1</v>
      </c>
      <c r="H56" s="3"/>
      <c r="I56" s="3">
        <f t="shared" si="22"/>
        <v>0.95105651628124466</v>
      </c>
      <c r="J56" s="3">
        <f t="shared" si="23"/>
        <v>0.30901699437042673</v>
      </c>
      <c r="K56" s="3">
        <f t="shared" si="4"/>
        <v>0.32491969623290484</v>
      </c>
    </row>
  </sheetData>
  <printOptions horizontalCentered="1" verticalCentered="1"/>
  <pageMargins left="0.98425196850393704" right="0.39370078740157483" top="0.39370078740157483" bottom="0.39370078740157483" header="0.51181102362204722" footer="0.51181102362204722"/>
  <pageSetup paperSize="9" orientation="portrait" horizontalDpi="4294967292" verticalDpi="4294967292"/>
  <headerFooter>
    <oddHeader>&amp;F</oddHeader>
    <oddFooter>Seite &amp;P von &amp;N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SIN-COS-TAN</vt:lpstr>
      <vt:lpstr>Tabelle2</vt:lpstr>
      <vt:lpstr>Tabelle3</vt:lpstr>
    </vt:vector>
  </TitlesOfParts>
  <Company>IWM, RWTH Aachen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B. Wassenberg</dc:creator>
  <cp:lastModifiedBy/>
  <dcterms:created xsi:type="dcterms:W3CDTF">2015-11-19T15:41:15Z</dcterms:created>
  <dcterms:modified xsi:type="dcterms:W3CDTF">2020-08-24T23:47:48Z</dcterms:modified>
</cp:coreProperties>
</file>